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7795" windowHeight="120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1" i="1" l="1"/>
  <c r="J10" i="1"/>
  <c r="J24" i="1"/>
  <c r="J13" i="1"/>
  <c r="J14" i="1"/>
  <c r="J26" i="1"/>
  <c r="J22" i="1"/>
  <c r="J18" i="1"/>
  <c r="J12" i="1"/>
  <c r="J23" i="1"/>
  <c r="J6" i="1"/>
  <c r="J9" i="1"/>
  <c r="J16" i="1"/>
  <c r="J17" i="1"/>
  <c r="J5" i="1"/>
  <c r="J4" i="1"/>
  <c r="J3" i="1"/>
  <c r="J21" i="1"/>
  <c r="J20" i="1"/>
  <c r="J15" i="1"/>
  <c r="J25" i="1"/>
  <c r="J8" i="1"/>
  <c r="J7" i="1"/>
  <c r="J19" i="1"/>
</calcChain>
</file>

<file path=xl/sharedStrings.xml><?xml version="1.0" encoding="utf-8"?>
<sst xmlns="http://schemas.openxmlformats.org/spreadsheetml/2006/main" count="120" uniqueCount="75">
  <si>
    <t>序号</t>
  </si>
  <si>
    <t>项目名称</t>
  </si>
  <si>
    <t>主持人</t>
  </si>
  <si>
    <t>专业</t>
  </si>
  <si>
    <t>年级</t>
  </si>
  <si>
    <t>查重率</t>
  </si>
  <si>
    <t>专家1</t>
    <phoneticPr fontId="2" type="noConversion"/>
  </si>
  <si>
    <t>专家2</t>
    <phoneticPr fontId="2" type="noConversion"/>
  </si>
  <si>
    <t>专家3</t>
    <phoneticPr fontId="2" type="noConversion"/>
  </si>
  <si>
    <t>平均分</t>
    <phoneticPr fontId="2" type="noConversion"/>
  </si>
  <si>
    <t>非法言词证据排除标准的量化研究——对讯问中生理强制行为的层次模型构建</t>
    <phoneticPr fontId="2" type="noConversion"/>
  </si>
  <si>
    <t>窦媛媛</t>
    <phoneticPr fontId="2" type="noConversion"/>
  </si>
  <si>
    <t>侦查学</t>
    <phoneticPr fontId="2" type="noConversion"/>
  </si>
  <si>
    <t>20级</t>
    <phoneticPr fontId="2" type="noConversion"/>
  </si>
  <si>
    <t>涉网课爆破行为的法律适用与多元治理路径研究</t>
  </si>
  <si>
    <t>刘孟坦</t>
    <phoneticPr fontId="2" type="noConversion"/>
  </si>
  <si>
    <t>治安学</t>
    <phoneticPr fontId="2" type="noConversion"/>
  </si>
  <si>
    <t>20级</t>
  </si>
  <si>
    <t>网络信息时代电子签名笔迹鉴定的新问题和创新思路</t>
    <phoneticPr fontId="2" type="noConversion"/>
  </si>
  <si>
    <t>吴开创</t>
    <phoneticPr fontId="2" type="noConversion"/>
  </si>
  <si>
    <t>侦查学</t>
  </si>
  <si>
    <t>21级</t>
    <phoneticPr fontId="2" type="noConversion"/>
  </si>
  <si>
    <t>基于高校电动车使用现状对完善现行管理方法的探究——以中南大校园为例</t>
  </si>
  <si>
    <t>叶振鑫</t>
  </si>
  <si>
    <t>公安学类</t>
    <phoneticPr fontId="2" type="noConversion"/>
  </si>
  <si>
    <t>22级</t>
    <phoneticPr fontId="2" type="noConversion"/>
  </si>
  <si>
    <t>刑事诉讼实务视域下讯问录音录像模糊证据能力的优化 ——基于170份刑事裁判文书的实证研究</t>
  </si>
  <si>
    <t>张宇豪</t>
  </si>
  <si>
    <t>侦查学</t>
    <phoneticPr fontId="2" type="noConversion"/>
  </si>
  <si>
    <t>20级</t>
    <phoneticPr fontId="2" type="noConversion"/>
  </si>
  <si>
    <t>刑事合规激励机制对企业管理促进效果的探究——基于对武汉地区的实地调研</t>
  </si>
  <si>
    <t>徐婧竹</t>
  </si>
  <si>
    <t>法学(刑事司法方向)</t>
  </si>
  <si>
    <t>“短信嗅探”网络盗刷行为定性研究 ——基于近五年案例分析</t>
  </si>
  <si>
    <t>马丽标</t>
  </si>
  <si>
    <t>刑事审判程序下智慧司法系统的困境审思与进路研究—基于法律推理“三段论”逻辑视角</t>
  </si>
  <si>
    <t>张子璇</t>
    <phoneticPr fontId="2" type="noConversion"/>
  </si>
  <si>
    <t>城镇化背景下我国老年人性犯罪问题的实证研究——以湖北省宜昌市为例</t>
  </si>
  <si>
    <t>谭沁尔</t>
  </si>
  <si>
    <t>《湿地保护法》视域下生态环境犯罪的恢复性司法治理创新研究</t>
  </si>
  <si>
    <t>胡钧豪</t>
    <phoneticPr fontId="2" type="noConversion"/>
  </si>
  <si>
    <t>21级</t>
  </si>
  <si>
    <t>《行刑衔接视角下生产、销售有毒有害食品案件的证据移送及转化问题研究》</t>
  </si>
  <si>
    <t>黄铎</t>
  </si>
  <si>
    <t>后互联网时代下程序游戏潜在诈骗风险防控——基于《羊了个羊》运行模式分析</t>
  </si>
  <si>
    <t>刘泽浩</t>
    <phoneticPr fontId="2" type="noConversion"/>
  </si>
  <si>
    <t>“反制技术措施”视角下电信网络诈骗犯罪的防范研究——以《反电信网络诈骗法》为例</t>
  </si>
  <si>
    <t>尹脯璇</t>
  </si>
  <si>
    <t>协同治理视角下暗网毒品犯罪黑灰产业全链式治理研究——基于SWOT的分析</t>
  </si>
  <si>
    <t>陈淑娴</t>
  </si>
  <si>
    <t>十四周岁以下未成年人犯罪治理策略研究——以刑事责任年龄下调为切入点</t>
  </si>
  <si>
    <t>任修悦</t>
  </si>
  <si>
    <t>“两高一部”《指导意见》背景下我国防卫限度认定标准误区归纳与匡正——基于422份裁判文书的研究</t>
  </si>
  <si>
    <t>刘钰</t>
  </si>
  <si>
    <t>辩护人视角下被告人翻供归因及对策</t>
  </si>
  <si>
    <t>张宇</t>
    <phoneticPr fontId="2" type="noConversion"/>
  </si>
  <si>
    <t>治安学</t>
    <phoneticPr fontId="2" type="noConversion"/>
  </si>
  <si>
    <t>非羁押人员数字化监管模式研究——以浙江省杭州市“非羁码”为例</t>
  </si>
  <si>
    <t>邹泽豪</t>
  </si>
  <si>
    <t>新时代警务改革背景下基于 SERVQUAL 模型的城市社区警务综合评价体系探究</t>
  </si>
  <si>
    <t>李澄宇</t>
  </si>
  <si>
    <t>现代警务视野下公安机关柔性执法问题研究—以金华公安为例</t>
  </si>
  <si>
    <t>黄炫坤</t>
    <phoneticPr fontId="2" type="noConversion"/>
  </si>
  <si>
    <t>非法证据排除规则下重复性供述的证据能力研究 ——以2014年—2021年裁判文书为研究对象</t>
  </si>
  <si>
    <t>张春晓</t>
  </si>
  <si>
    <t>论政法类院校公安专业在新文科时代的变革路径及趋势预测--以中南财经政法大学为例</t>
  </si>
  <si>
    <t>赵文浩</t>
  </si>
  <si>
    <t>新型支付方式下盗窃罪与诈骗罪的区分认定研究——基于处分意识不要说</t>
  </si>
  <si>
    <t>侯昊坤</t>
  </si>
  <si>
    <t>治安学</t>
  </si>
  <si>
    <t>审查起诉阶段被追诉人认罪认罚实体自愿性的认定困境及优化路径</t>
    <phoneticPr fontId="2" type="noConversion"/>
  </si>
  <si>
    <t xml:space="preserve">励佳程杨
</t>
    <phoneticPr fontId="2" type="noConversion"/>
  </si>
  <si>
    <t>第三十五届博文立项评审结果公示</t>
    <phoneticPr fontId="2" type="noConversion"/>
  </si>
  <si>
    <t>推荐意见</t>
    <phoneticPr fontId="2" type="noConversion"/>
  </si>
  <si>
    <t>予以推荐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</si>
</sst>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u/>
      <sz val="11"/>
      <color indexed="20"/>
      <name val="等线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已访问的超链接" xfId="1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K26" sqref="A1:K26"/>
    </sheetView>
  </sheetViews>
  <sheetFormatPr defaultRowHeight="13.5" x14ac:dyDescent="0.15"/>
  <sheetData>
    <row r="1" spans="1:11" ht="13.5" customHeight="1" x14ac:dyDescent="0.15">
      <c r="A1" s="11" t="s">
        <v>72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4.25" x14ac:dyDescent="0.15">
      <c r="A2" s="1" t="s">
        <v>0</v>
      </c>
      <c r="B2" s="2" t="s">
        <v>1</v>
      </c>
      <c r="C2" s="1" t="s">
        <v>2</v>
      </c>
      <c r="D2" s="2" t="s">
        <v>3</v>
      </c>
      <c r="E2" s="1" t="s">
        <v>4</v>
      </c>
      <c r="F2" s="3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6" t="s">
        <v>73</v>
      </c>
    </row>
    <row r="3" spans="1:11" ht="142.5" x14ac:dyDescent="0.15">
      <c r="A3" s="1">
        <v>1</v>
      </c>
      <c r="B3" s="2" t="s">
        <v>35</v>
      </c>
      <c r="C3" s="5" t="s">
        <v>36</v>
      </c>
      <c r="D3" s="2" t="s">
        <v>20</v>
      </c>
      <c r="E3" s="1" t="s">
        <v>21</v>
      </c>
      <c r="F3" s="3">
        <v>9.3899999999999997E-2</v>
      </c>
      <c r="G3" s="7">
        <v>95</v>
      </c>
      <c r="H3" s="7">
        <v>93</v>
      </c>
      <c r="I3" s="7">
        <v>95</v>
      </c>
      <c r="J3" s="5">
        <f>AVERAGE(G3:I3)</f>
        <v>94.333333333333329</v>
      </c>
      <c r="K3" s="5" t="s">
        <v>74</v>
      </c>
    </row>
    <row r="4" spans="1:11" ht="114" x14ac:dyDescent="0.15">
      <c r="A4" s="1">
        <v>2</v>
      </c>
      <c r="B4" s="2" t="s">
        <v>37</v>
      </c>
      <c r="C4" s="1" t="s">
        <v>38</v>
      </c>
      <c r="D4" s="2" t="s">
        <v>20</v>
      </c>
      <c r="E4" s="1" t="s">
        <v>21</v>
      </c>
      <c r="F4" s="4">
        <v>0.14530000000000001</v>
      </c>
      <c r="G4" s="7">
        <v>95</v>
      </c>
      <c r="H4" s="7">
        <v>92</v>
      </c>
      <c r="I4" s="7">
        <v>95</v>
      </c>
      <c r="J4" s="5">
        <f>AVERAGE(G4:I4)</f>
        <v>94</v>
      </c>
      <c r="K4" s="5" t="s">
        <v>74</v>
      </c>
    </row>
    <row r="5" spans="1:11" ht="99.75" x14ac:dyDescent="0.15">
      <c r="A5" s="1">
        <v>3</v>
      </c>
      <c r="B5" s="2" t="s">
        <v>39</v>
      </c>
      <c r="C5" s="1" t="s">
        <v>40</v>
      </c>
      <c r="D5" s="2" t="s">
        <v>20</v>
      </c>
      <c r="E5" s="2" t="s">
        <v>41</v>
      </c>
      <c r="F5" s="3">
        <v>0.1195</v>
      </c>
      <c r="G5" s="7">
        <v>92</v>
      </c>
      <c r="H5" s="7">
        <v>93</v>
      </c>
      <c r="I5" s="7">
        <v>96</v>
      </c>
      <c r="J5" s="5">
        <f>AVERAGE(G5:I5)</f>
        <v>93.666666666666671</v>
      </c>
      <c r="K5" s="5" t="s">
        <v>74</v>
      </c>
    </row>
    <row r="6" spans="1:11" ht="128.25" x14ac:dyDescent="0.15">
      <c r="A6" s="1">
        <v>4</v>
      </c>
      <c r="B6" s="2" t="s">
        <v>48</v>
      </c>
      <c r="C6" s="1" t="s">
        <v>49</v>
      </c>
      <c r="D6" s="2" t="s">
        <v>20</v>
      </c>
      <c r="E6" s="1" t="s">
        <v>21</v>
      </c>
      <c r="F6" s="4">
        <v>0.12590000000000001</v>
      </c>
      <c r="G6" s="7">
        <v>93</v>
      </c>
      <c r="H6" s="7">
        <v>92</v>
      </c>
      <c r="I6" s="7">
        <v>93</v>
      </c>
      <c r="J6" s="5">
        <f>AVERAGE(G6:I6)</f>
        <v>92.666666666666671</v>
      </c>
      <c r="K6" s="5" t="s">
        <v>74</v>
      </c>
    </row>
    <row r="7" spans="1:11" ht="14.25" x14ac:dyDescent="0.15">
      <c r="A7" s="1">
        <v>5</v>
      </c>
      <c r="B7" s="5" t="s">
        <v>14</v>
      </c>
      <c r="C7" s="1" t="s">
        <v>15</v>
      </c>
      <c r="D7" s="2" t="s">
        <v>16</v>
      </c>
      <c r="E7" s="2" t="s">
        <v>17</v>
      </c>
      <c r="F7" s="3">
        <v>0.1031</v>
      </c>
      <c r="G7" s="7">
        <v>92</v>
      </c>
      <c r="H7" s="7">
        <v>92</v>
      </c>
      <c r="I7" s="7">
        <v>93</v>
      </c>
      <c r="J7" s="5">
        <f>AVERAGE(G7:I7)</f>
        <v>92.333333333333329</v>
      </c>
      <c r="K7" s="5" t="s">
        <v>74</v>
      </c>
    </row>
    <row r="8" spans="1:11" ht="85.5" x14ac:dyDescent="0.15">
      <c r="A8" s="1">
        <v>6</v>
      </c>
      <c r="B8" s="2" t="s">
        <v>18</v>
      </c>
      <c r="C8" s="1" t="s">
        <v>19</v>
      </c>
      <c r="D8" s="2" t="s">
        <v>20</v>
      </c>
      <c r="E8" s="1" t="s">
        <v>21</v>
      </c>
      <c r="F8" s="3">
        <v>0.12429999999999999</v>
      </c>
      <c r="G8" s="7">
        <v>92</v>
      </c>
      <c r="H8" s="7">
        <v>92</v>
      </c>
      <c r="I8" s="7">
        <v>93</v>
      </c>
      <c r="J8" s="5">
        <f>AVERAGE(G8:I8)</f>
        <v>92.333333333333329</v>
      </c>
      <c r="K8" s="5" t="s">
        <v>74</v>
      </c>
    </row>
    <row r="9" spans="1:11" ht="142.5" x14ac:dyDescent="0.15">
      <c r="A9" s="1">
        <v>7</v>
      </c>
      <c r="B9" s="2" t="s">
        <v>46</v>
      </c>
      <c r="C9" s="1" t="s">
        <v>47</v>
      </c>
      <c r="D9" s="2" t="s">
        <v>20</v>
      </c>
      <c r="E9" s="1" t="s">
        <v>21</v>
      </c>
      <c r="F9" s="3">
        <v>0.10979999999999999</v>
      </c>
      <c r="G9" s="7">
        <v>93</v>
      </c>
      <c r="H9" s="7">
        <v>90</v>
      </c>
      <c r="I9" s="7">
        <v>92</v>
      </c>
      <c r="J9" s="5">
        <f>AVERAGE(G9:I9)</f>
        <v>91.666666666666671</v>
      </c>
      <c r="K9" s="5" t="s">
        <v>74</v>
      </c>
    </row>
    <row r="10" spans="1:11" ht="114" x14ac:dyDescent="0.15">
      <c r="A10" s="1">
        <v>8</v>
      </c>
      <c r="B10" s="2" t="s">
        <v>67</v>
      </c>
      <c r="C10" s="1" t="s">
        <v>68</v>
      </c>
      <c r="D10" s="8" t="s">
        <v>69</v>
      </c>
      <c r="E10" s="1" t="s">
        <v>21</v>
      </c>
      <c r="F10" s="3">
        <v>0.1346</v>
      </c>
      <c r="G10" s="7">
        <v>93</v>
      </c>
      <c r="H10" s="7">
        <v>90</v>
      </c>
      <c r="I10" s="7">
        <v>92</v>
      </c>
      <c r="J10" s="5">
        <f>AVERAGE(G10:I10)</f>
        <v>91.666666666666671</v>
      </c>
      <c r="K10" s="5" t="s">
        <v>74</v>
      </c>
    </row>
    <row r="11" spans="1:11" ht="114" x14ac:dyDescent="0.15">
      <c r="A11" s="1">
        <v>9</v>
      </c>
      <c r="B11" s="9" t="s">
        <v>70</v>
      </c>
      <c r="C11" s="9" t="s">
        <v>71</v>
      </c>
      <c r="D11" s="9" t="s">
        <v>28</v>
      </c>
      <c r="E11" s="9" t="s">
        <v>21</v>
      </c>
      <c r="F11" s="10">
        <v>0.13450000000000001</v>
      </c>
      <c r="G11" s="5">
        <v>92</v>
      </c>
      <c r="H11" s="5">
        <v>90</v>
      </c>
      <c r="I11" s="5">
        <v>92</v>
      </c>
      <c r="J11" s="5">
        <f>AVERAGE(G11:I11)</f>
        <v>91.333333333333329</v>
      </c>
      <c r="K11" s="5" t="s">
        <v>74</v>
      </c>
    </row>
    <row r="12" spans="1:11" ht="171" x14ac:dyDescent="0.15">
      <c r="A12" s="1">
        <v>10</v>
      </c>
      <c r="B12" s="2" t="s">
        <v>52</v>
      </c>
      <c r="C12" s="1" t="s">
        <v>53</v>
      </c>
      <c r="D12" s="2" t="s">
        <v>20</v>
      </c>
      <c r="E12" s="2" t="s">
        <v>17</v>
      </c>
      <c r="F12" s="3">
        <v>0.1082</v>
      </c>
      <c r="G12" s="7">
        <v>90</v>
      </c>
      <c r="H12" s="7">
        <v>93</v>
      </c>
      <c r="I12" s="7">
        <v>90</v>
      </c>
      <c r="J12" s="5">
        <f>AVERAGE(G12:I12)</f>
        <v>91</v>
      </c>
      <c r="K12" s="5" t="s">
        <v>74</v>
      </c>
    </row>
    <row r="13" spans="1:11" ht="156.75" x14ac:dyDescent="0.15">
      <c r="A13" s="1">
        <v>11</v>
      </c>
      <c r="B13" s="2" t="s">
        <v>63</v>
      </c>
      <c r="C13" s="1" t="s">
        <v>64</v>
      </c>
      <c r="D13" s="2" t="s">
        <v>20</v>
      </c>
      <c r="E13" s="1" t="s">
        <v>17</v>
      </c>
      <c r="F13" s="3">
        <v>0.12870000000000001</v>
      </c>
      <c r="G13" s="7">
        <v>91</v>
      </c>
      <c r="H13" s="7">
        <v>92</v>
      </c>
      <c r="I13" s="7">
        <v>90</v>
      </c>
      <c r="J13" s="5">
        <f>AVERAGE(G13:I13)</f>
        <v>91</v>
      </c>
      <c r="K13" s="5" t="s">
        <v>74</v>
      </c>
    </row>
    <row r="14" spans="1:11" ht="99.75" x14ac:dyDescent="0.15">
      <c r="A14" s="1">
        <v>12</v>
      </c>
      <c r="B14" s="2" t="s">
        <v>61</v>
      </c>
      <c r="C14" s="1" t="s">
        <v>62</v>
      </c>
      <c r="D14" s="2" t="s">
        <v>24</v>
      </c>
      <c r="E14" s="2" t="s">
        <v>25</v>
      </c>
      <c r="F14" s="3">
        <v>9.01E-2</v>
      </c>
      <c r="G14" s="7">
        <v>87</v>
      </c>
      <c r="H14" s="7">
        <v>92</v>
      </c>
      <c r="I14" s="7">
        <v>91</v>
      </c>
      <c r="J14" s="5">
        <f>AVERAGE(G14:I14)</f>
        <v>90</v>
      </c>
      <c r="K14" s="5" t="s">
        <v>74</v>
      </c>
    </row>
    <row r="15" spans="1:11" ht="156.75" x14ac:dyDescent="0.15">
      <c r="A15" s="1">
        <v>13</v>
      </c>
      <c r="B15" s="2" t="s">
        <v>26</v>
      </c>
      <c r="C15" s="1" t="s">
        <v>27</v>
      </c>
      <c r="D15" s="2" t="s">
        <v>28</v>
      </c>
      <c r="E15" s="1" t="s">
        <v>29</v>
      </c>
      <c r="F15" s="3">
        <v>0.1205</v>
      </c>
      <c r="G15" s="7">
        <v>88</v>
      </c>
      <c r="H15" s="7">
        <v>86</v>
      </c>
      <c r="I15" s="7">
        <v>88</v>
      </c>
      <c r="J15" s="5">
        <f>AVERAGE(G15:I15)</f>
        <v>87.333333333333329</v>
      </c>
      <c r="K15" s="7"/>
    </row>
    <row r="16" spans="1:11" ht="128.25" x14ac:dyDescent="0.15">
      <c r="A16" s="1">
        <v>14</v>
      </c>
      <c r="B16" s="2" t="s">
        <v>44</v>
      </c>
      <c r="C16" s="1" t="s">
        <v>45</v>
      </c>
      <c r="D16" s="2" t="s">
        <v>20</v>
      </c>
      <c r="E16" s="1" t="s">
        <v>25</v>
      </c>
      <c r="F16" s="4">
        <v>0.1003</v>
      </c>
      <c r="G16" s="7">
        <v>88</v>
      </c>
      <c r="H16" s="7">
        <v>85</v>
      </c>
      <c r="I16" s="7">
        <v>88</v>
      </c>
      <c r="J16" s="5">
        <f>AVERAGE(G16:I16)</f>
        <v>87</v>
      </c>
      <c r="K16" s="7"/>
    </row>
    <row r="17" spans="1:11" ht="128.25" x14ac:dyDescent="0.15">
      <c r="A17" s="1">
        <v>15</v>
      </c>
      <c r="B17" s="2" t="s">
        <v>42</v>
      </c>
      <c r="C17" s="1" t="s">
        <v>43</v>
      </c>
      <c r="D17" s="2" t="s">
        <v>20</v>
      </c>
      <c r="E17" s="2" t="s">
        <v>21</v>
      </c>
      <c r="F17" s="3">
        <v>0.1406</v>
      </c>
      <c r="G17" s="7">
        <v>89</v>
      </c>
      <c r="H17" s="7">
        <v>87</v>
      </c>
      <c r="I17" s="7">
        <v>84</v>
      </c>
      <c r="J17" s="5">
        <f>AVERAGE(G17:I17)</f>
        <v>86.666666666666671</v>
      </c>
      <c r="K17" s="7"/>
    </row>
    <row r="18" spans="1:11" ht="57" x14ac:dyDescent="0.15">
      <c r="A18" s="1">
        <v>16</v>
      </c>
      <c r="B18" s="2" t="s">
        <v>54</v>
      </c>
      <c r="C18" s="1" t="s">
        <v>55</v>
      </c>
      <c r="D18" s="2" t="s">
        <v>56</v>
      </c>
      <c r="E18" s="2" t="s">
        <v>17</v>
      </c>
      <c r="F18" s="4">
        <v>0.1245</v>
      </c>
      <c r="G18" s="7">
        <v>89</v>
      </c>
      <c r="H18" s="7">
        <v>84</v>
      </c>
      <c r="I18" s="7">
        <v>87</v>
      </c>
      <c r="J18" s="5">
        <f>AVERAGE(G18:I18)</f>
        <v>86.666666666666671</v>
      </c>
      <c r="K18" s="7"/>
    </row>
    <row r="19" spans="1:11" ht="128.25" x14ac:dyDescent="0.15">
      <c r="A19" s="1">
        <v>17</v>
      </c>
      <c r="B19" s="2" t="s">
        <v>10</v>
      </c>
      <c r="C19" s="1" t="s">
        <v>11</v>
      </c>
      <c r="D19" s="2" t="s">
        <v>12</v>
      </c>
      <c r="E19" s="1" t="s">
        <v>13</v>
      </c>
      <c r="F19" s="3">
        <v>0.1298</v>
      </c>
      <c r="G19" s="7">
        <v>89</v>
      </c>
      <c r="H19" s="7">
        <v>84</v>
      </c>
      <c r="I19" s="7">
        <v>86</v>
      </c>
      <c r="J19" s="5">
        <f>AVERAGE(G19:I19)</f>
        <v>86.333333333333329</v>
      </c>
      <c r="K19" s="7"/>
    </row>
    <row r="20" spans="1:11" ht="128.25" x14ac:dyDescent="0.15">
      <c r="A20" s="1">
        <v>18</v>
      </c>
      <c r="B20" s="2" t="s">
        <v>30</v>
      </c>
      <c r="C20" s="1" t="s">
        <v>31</v>
      </c>
      <c r="D20" s="2" t="s">
        <v>32</v>
      </c>
      <c r="E20" s="1" t="s">
        <v>29</v>
      </c>
      <c r="F20" s="3">
        <v>0.1198</v>
      </c>
      <c r="G20" s="7">
        <v>89</v>
      </c>
      <c r="H20" s="7">
        <v>85</v>
      </c>
      <c r="I20" s="7">
        <v>85</v>
      </c>
      <c r="J20" s="5">
        <f>AVERAGE(G20:I20)</f>
        <v>86.333333333333329</v>
      </c>
      <c r="K20" s="7"/>
    </row>
    <row r="21" spans="1:11" ht="99.75" x14ac:dyDescent="0.15">
      <c r="A21" s="1">
        <v>19</v>
      </c>
      <c r="B21" s="2" t="s">
        <v>33</v>
      </c>
      <c r="C21" s="1" t="s">
        <v>34</v>
      </c>
      <c r="D21" s="2" t="s">
        <v>32</v>
      </c>
      <c r="E21" s="1" t="s">
        <v>17</v>
      </c>
      <c r="F21" s="3">
        <v>0.14080000000000001</v>
      </c>
      <c r="G21" s="7">
        <v>87</v>
      </c>
      <c r="H21" s="7">
        <v>86</v>
      </c>
      <c r="I21" s="7">
        <v>86</v>
      </c>
      <c r="J21" s="5">
        <f>AVERAGE(G21:I21)</f>
        <v>86.333333333333329</v>
      </c>
      <c r="K21" s="7"/>
    </row>
    <row r="22" spans="1:11" ht="114" x14ac:dyDescent="0.15">
      <c r="A22" s="1">
        <v>20</v>
      </c>
      <c r="B22" s="2" t="s">
        <v>57</v>
      </c>
      <c r="C22" s="1" t="s">
        <v>58</v>
      </c>
      <c r="D22" s="2" t="s">
        <v>20</v>
      </c>
      <c r="E22" s="1" t="s">
        <v>17</v>
      </c>
      <c r="F22" s="3">
        <v>0.14499999999999999</v>
      </c>
      <c r="G22" s="7">
        <v>88</v>
      </c>
      <c r="H22" s="7">
        <v>83</v>
      </c>
      <c r="I22" s="7">
        <v>88</v>
      </c>
      <c r="J22" s="5">
        <f>AVERAGE(G22:I22)</f>
        <v>86.333333333333329</v>
      </c>
      <c r="K22" s="7"/>
    </row>
    <row r="23" spans="1:11" ht="128.25" x14ac:dyDescent="0.15">
      <c r="A23" s="1">
        <v>21</v>
      </c>
      <c r="B23" s="2" t="s">
        <v>50</v>
      </c>
      <c r="C23" s="1" t="s">
        <v>51</v>
      </c>
      <c r="D23" s="2" t="s">
        <v>20</v>
      </c>
      <c r="E23" s="1" t="s">
        <v>21</v>
      </c>
      <c r="F23" s="3">
        <v>0.1198</v>
      </c>
      <c r="G23" s="7">
        <v>88</v>
      </c>
      <c r="H23" s="7">
        <v>86</v>
      </c>
      <c r="I23" s="7">
        <v>84</v>
      </c>
      <c r="J23" s="5">
        <f>AVERAGE(G23:I23)</f>
        <v>86</v>
      </c>
      <c r="K23" s="7"/>
    </row>
    <row r="24" spans="1:11" ht="142.5" x14ac:dyDescent="0.15">
      <c r="A24" s="1">
        <v>22</v>
      </c>
      <c r="B24" s="2" t="s">
        <v>65</v>
      </c>
      <c r="C24" s="1" t="s">
        <v>66</v>
      </c>
      <c r="D24" s="2" t="s">
        <v>20</v>
      </c>
      <c r="E24" s="1" t="s">
        <v>21</v>
      </c>
      <c r="F24" s="3">
        <v>0.12659999999999999</v>
      </c>
      <c r="G24" s="7">
        <v>87</v>
      </c>
      <c r="H24" s="7">
        <v>85</v>
      </c>
      <c r="I24" s="7">
        <v>85</v>
      </c>
      <c r="J24" s="5">
        <f>AVERAGE(G24:I24)</f>
        <v>85.666666666666671</v>
      </c>
      <c r="K24" s="7"/>
    </row>
    <row r="25" spans="1:11" ht="128.25" x14ac:dyDescent="0.15">
      <c r="A25" s="1">
        <v>23</v>
      </c>
      <c r="B25" s="2" t="s">
        <v>22</v>
      </c>
      <c r="C25" s="1" t="s">
        <v>23</v>
      </c>
      <c r="D25" s="2" t="s">
        <v>24</v>
      </c>
      <c r="E25" s="1" t="s">
        <v>25</v>
      </c>
      <c r="F25" s="3">
        <v>0.1211</v>
      </c>
      <c r="G25" s="7">
        <v>88</v>
      </c>
      <c r="H25" s="7">
        <v>80</v>
      </c>
      <c r="I25" s="7">
        <v>86</v>
      </c>
      <c r="J25" s="5">
        <f>AVERAGE(G25:I25)</f>
        <v>84.666666666666671</v>
      </c>
      <c r="K25" s="7"/>
    </row>
    <row r="26" spans="1:11" ht="128.25" x14ac:dyDescent="0.15">
      <c r="A26" s="1">
        <v>24</v>
      </c>
      <c r="B26" s="2" t="s">
        <v>59</v>
      </c>
      <c r="C26" s="1" t="s">
        <v>60</v>
      </c>
      <c r="D26" s="2" t="s">
        <v>20</v>
      </c>
      <c r="E26" s="1" t="s">
        <v>17</v>
      </c>
      <c r="F26" s="3">
        <v>0.13950000000000001</v>
      </c>
      <c r="G26" s="7">
        <v>90</v>
      </c>
      <c r="H26" s="7">
        <v>82</v>
      </c>
      <c r="I26" s="7">
        <v>82</v>
      </c>
      <c r="J26" s="5">
        <f>AVERAGE(G26:I26)</f>
        <v>84.666666666666671</v>
      </c>
      <c r="K26" s="5"/>
    </row>
  </sheetData>
  <sortState ref="A3:J26">
    <sortCondition descending="1" ref="J3:J26"/>
  </sortState>
  <mergeCells count="1">
    <mergeCell ref="A1:K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2022-12-02T06:15:07Z</dcterms:created>
  <dcterms:modified xsi:type="dcterms:W3CDTF">2022-12-02T06:18:25Z</dcterms:modified>
</cp:coreProperties>
</file>